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тмц!$A$1:$AI$34</definedName>
  </definedNames>
  <calcPr calcId="145621" refMode="R1C1"/>
</workbook>
</file>

<file path=xl/calcChain.xml><?xml version="1.0" encoding="utf-8"?>
<calcChain xmlns="http://schemas.openxmlformats.org/spreadsheetml/2006/main">
  <c r="K18" i="4" l="1"/>
  <c r="Y17" i="4" l="1"/>
  <c r="Y16" i="4"/>
  <c r="Y15" i="4"/>
  <c r="Y14" i="4"/>
  <c r="Y13" i="4"/>
  <c r="Y12" i="4"/>
  <c r="Y11" i="4"/>
  <c r="Y10" i="4"/>
  <c r="Y9" i="4"/>
  <c r="Y18" i="4" l="1"/>
  <c r="AH18" i="4"/>
  <c r="AF18" i="4"/>
</calcChain>
</file>

<file path=xl/sharedStrings.xml><?xml version="1.0" encoding="utf-8"?>
<sst xmlns="http://schemas.openxmlformats.org/spreadsheetml/2006/main" count="134" uniqueCount="82">
  <si>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</si>
  <si>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</si>
  <si>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</si>
  <si>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</si>
  <si>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</si>
  <si>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</si>
  <si>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</si>
  <si>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</si>
  <si>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</si>
  <si>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</si>
  <si>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</si>
  <si>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</si>
  <si>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</si>
  <si>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</si>
  <si>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</si>
  <si>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</si>
  <si>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</si>
  <si>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</si>
  <si>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</si>
  <si>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</si>
  <si>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</si>
  <si>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</si>
  <si>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</si>
  <si>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</si>
  <si>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</si>
  <si>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</si>
  <si>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</si>
  <si>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</si>
  <si>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</si>
  <si>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</si>
  <si>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</si>
  <si>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</si>
  <si>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</si>
  <si>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</si>
  <si>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</si>
  <si>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</si>
  <si>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</si>
  <si>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</si>
  <si>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</si>
  <si>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</si>
  <si>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</si>
  <si>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</si>
  <si>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</si>
  <si>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</si>
  <si>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</si>
  <si>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</si>
  <si>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</si>
  <si>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</si>
  <si>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</si>
  <si>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</si>
  <si>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</si>
  <si>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</si>
  <si>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</si>
  <si>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</si>
  <si>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</si>
  <si>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14.12.30.190</t>
  </si>
  <si>
    <t>14,12</t>
  </si>
  <si>
    <t xml:space="preserve">НВ0055   </t>
  </si>
  <si>
    <t>Рукавицы суконные</t>
  </si>
  <si>
    <t>В соответствии с приложением 1.2</t>
  </si>
  <si>
    <t>пар</t>
  </si>
  <si>
    <t xml:space="preserve">НВ0056   </t>
  </si>
  <si>
    <t>Рукавицы утепленные</t>
  </si>
  <si>
    <t xml:space="preserve">НВ0115   </t>
  </si>
  <si>
    <t>Перчатки резиновые КЩС тип1</t>
  </si>
  <si>
    <t xml:space="preserve">НВ0158   </t>
  </si>
  <si>
    <t>Перчатки трикотажные</t>
  </si>
  <si>
    <t xml:space="preserve">НВ0330   </t>
  </si>
  <si>
    <t>Перчатки хлопчатобумажные</t>
  </si>
  <si>
    <t>НМ000015</t>
  </si>
  <si>
    <t>Перчатки трикотажные с полным полимерным покрытием для грубых работ, крага</t>
  </si>
  <si>
    <t>22.19.60.112</t>
  </si>
  <si>
    <t>22.19.6</t>
  </si>
  <si>
    <t>НМ000026</t>
  </si>
  <si>
    <t>Перчатки резиновые технические</t>
  </si>
  <si>
    <t>14.19.31.119</t>
  </si>
  <si>
    <t>46.42.14</t>
  </si>
  <si>
    <t>НМ000031</t>
  </si>
  <si>
    <t>Перчатки из полимерных материалов</t>
  </si>
  <si>
    <t>14.12.30.150</t>
  </si>
  <si>
    <t>НМ000037</t>
  </si>
  <si>
    <t>Перчатки с полимерным покрытием морозостойкие с утепляющими вкладышами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</si>
</sst>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3" fontId="2" fillId="4" borderId="2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abSelected="1" view="pageBreakPreview" topLeftCell="A3" zoomScale="70" zoomScaleNormal="86" zoomScaleSheetLayoutView="70" workbookViewId="0">
      <selection activeCell="Z18" sqref="Z18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39">
        <v>1</v>
      </c>
      <c r="B9" s="56" t="s">
        <v>55</v>
      </c>
      <c r="C9" s="56" t="s">
        <v>56</v>
      </c>
      <c r="D9" s="56" t="s">
        <v>57</v>
      </c>
      <c r="E9" s="56" t="s">
        <v>58</v>
      </c>
      <c r="F9" s="56" t="s">
        <v>59</v>
      </c>
      <c r="G9" s="56" t="s">
        <v>60</v>
      </c>
      <c r="H9" s="2" t="s">
        <v>52</v>
      </c>
      <c r="I9" s="2" t="s">
        <v>52</v>
      </c>
      <c r="J9" s="2" t="s">
        <v>53</v>
      </c>
      <c r="K9" s="57">
        <v>80</v>
      </c>
      <c r="L9" s="58"/>
      <c r="M9" s="58"/>
      <c r="N9" s="58"/>
      <c r="O9" s="57">
        <v>40</v>
      </c>
      <c r="P9" s="58"/>
      <c r="Q9" s="58"/>
      <c r="R9" s="58"/>
      <c r="S9" s="58"/>
      <c r="T9" s="57">
        <v>40</v>
      </c>
      <c r="U9" s="58"/>
      <c r="V9" s="58"/>
      <c r="W9" s="58"/>
      <c r="X9" s="42">
        <v>102.72</v>
      </c>
      <c r="Y9" s="44">
        <f>X9*K9</f>
        <v>8217.6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3" customHeight="1" x14ac:dyDescent="0.2">
      <c r="A10" s="39">
        <v>2</v>
      </c>
      <c r="B10" s="56" t="s">
        <v>55</v>
      </c>
      <c r="C10" s="56" t="s">
        <v>56</v>
      </c>
      <c r="D10" s="56" t="s">
        <v>61</v>
      </c>
      <c r="E10" s="56" t="s">
        <v>62</v>
      </c>
      <c r="F10" s="56" t="s">
        <v>59</v>
      </c>
      <c r="G10" s="56" t="s">
        <v>60</v>
      </c>
      <c r="H10" s="2" t="s">
        <v>52</v>
      </c>
      <c r="I10" s="2" t="s">
        <v>52</v>
      </c>
      <c r="J10" s="2" t="s">
        <v>53</v>
      </c>
      <c r="K10" s="57">
        <v>350</v>
      </c>
      <c r="L10" s="58"/>
      <c r="M10" s="57"/>
      <c r="N10" s="58"/>
      <c r="O10" s="58">
        <v>200</v>
      </c>
      <c r="P10" s="58"/>
      <c r="Q10" s="58"/>
      <c r="R10" s="58"/>
      <c r="S10" s="58"/>
      <c r="T10" s="58"/>
      <c r="U10" s="58"/>
      <c r="V10" s="57">
        <v>150</v>
      </c>
      <c r="W10" s="58"/>
      <c r="X10" s="40">
        <v>66.8</v>
      </c>
      <c r="Y10" s="44">
        <f t="shared" ref="Y10:Y17" si="0">X10*K10</f>
        <v>23380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39">
        <v>3</v>
      </c>
      <c r="B11" s="56" t="s">
        <v>55</v>
      </c>
      <c r="C11" s="56" t="s">
        <v>56</v>
      </c>
      <c r="D11" s="56" t="s">
        <v>63</v>
      </c>
      <c r="E11" s="56" t="s">
        <v>64</v>
      </c>
      <c r="F11" s="56" t="s">
        <v>59</v>
      </c>
      <c r="G11" s="56" t="s">
        <v>60</v>
      </c>
      <c r="H11" s="2" t="s">
        <v>52</v>
      </c>
      <c r="I11" s="2" t="s">
        <v>52</v>
      </c>
      <c r="J11" s="2" t="s">
        <v>53</v>
      </c>
      <c r="K11" s="57">
        <v>230</v>
      </c>
      <c r="L11" s="58"/>
      <c r="M11" s="58"/>
      <c r="N11" s="58"/>
      <c r="O11" s="57">
        <v>115</v>
      </c>
      <c r="P11" s="58"/>
      <c r="Q11" s="57">
        <v>115</v>
      </c>
      <c r="R11" s="58"/>
      <c r="S11" s="58"/>
      <c r="T11" s="58"/>
      <c r="U11" s="58"/>
      <c r="V11" s="58"/>
      <c r="W11" s="58"/>
      <c r="X11" s="40">
        <v>116.15</v>
      </c>
      <c r="Y11" s="44">
        <f t="shared" si="0"/>
        <v>26714.5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39">
        <v>4</v>
      </c>
      <c r="B12" s="56" t="s">
        <v>55</v>
      </c>
      <c r="C12" s="56" t="s">
        <v>56</v>
      </c>
      <c r="D12" s="56" t="s">
        <v>65</v>
      </c>
      <c r="E12" s="56" t="s">
        <v>66</v>
      </c>
      <c r="F12" s="56" t="s">
        <v>59</v>
      </c>
      <c r="G12" s="56" t="s">
        <v>60</v>
      </c>
      <c r="H12" s="2" t="s">
        <v>52</v>
      </c>
      <c r="I12" s="2" t="s">
        <v>52</v>
      </c>
      <c r="J12" s="2" t="s">
        <v>53</v>
      </c>
      <c r="K12" s="57">
        <v>840</v>
      </c>
      <c r="L12" s="58"/>
      <c r="M12" s="57"/>
      <c r="N12" s="58"/>
      <c r="O12" s="58">
        <v>400</v>
      </c>
      <c r="P12" s="58"/>
      <c r="Q12" s="57">
        <v>440</v>
      </c>
      <c r="R12" s="58"/>
      <c r="S12" s="58"/>
      <c r="T12" s="58"/>
      <c r="U12" s="58"/>
      <c r="V12" s="58"/>
      <c r="W12" s="58"/>
      <c r="X12" s="40">
        <v>15.780000000000001</v>
      </c>
      <c r="Y12" s="44">
        <f t="shared" si="0"/>
        <v>13255.2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39">
        <v>5</v>
      </c>
      <c r="B13" s="56" t="s">
        <v>55</v>
      </c>
      <c r="C13" s="56" t="s">
        <v>56</v>
      </c>
      <c r="D13" s="56" t="s">
        <v>67</v>
      </c>
      <c r="E13" s="56" t="s">
        <v>68</v>
      </c>
      <c r="F13" s="56" t="s">
        <v>59</v>
      </c>
      <c r="G13" s="56" t="s">
        <v>60</v>
      </c>
      <c r="H13" s="2" t="s">
        <v>52</v>
      </c>
      <c r="I13" s="2" t="s">
        <v>52</v>
      </c>
      <c r="J13" s="2" t="s">
        <v>53</v>
      </c>
      <c r="K13" s="59">
        <v>4500</v>
      </c>
      <c r="L13" s="58"/>
      <c r="M13" s="59"/>
      <c r="N13" s="58"/>
      <c r="O13" s="59">
        <v>2500</v>
      </c>
      <c r="P13" s="58"/>
      <c r="Q13" s="59">
        <v>1000</v>
      </c>
      <c r="R13" s="58"/>
      <c r="S13" s="58"/>
      <c r="T13" s="59">
        <v>1000</v>
      </c>
      <c r="U13" s="58"/>
      <c r="V13" s="58"/>
      <c r="W13" s="58"/>
      <c r="X13" s="40">
        <v>13.84</v>
      </c>
      <c r="Y13" s="44">
        <f t="shared" si="0"/>
        <v>62280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39">
        <v>6</v>
      </c>
      <c r="B14" s="56" t="s">
        <v>55</v>
      </c>
      <c r="C14" s="56" t="s">
        <v>56</v>
      </c>
      <c r="D14" s="56" t="s">
        <v>69</v>
      </c>
      <c r="E14" s="56" t="s">
        <v>70</v>
      </c>
      <c r="F14" s="56" t="s">
        <v>59</v>
      </c>
      <c r="G14" s="56" t="s">
        <v>60</v>
      </c>
      <c r="H14" s="2" t="s">
        <v>52</v>
      </c>
      <c r="I14" s="2" t="s">
        <v>52</v>
      </c>
      <c r="J14" s="2" t="s">
        <v>53</v>
      </c>
      <c r="K14" s="57">
        <v>800</v>
      </c>
      <c r="L14" s="58"/>
      <c r="M14" s="58"/>
      <c r="N14" s="58"/>
      <c r="O14" s="57">
        <v>400</v>
      </c>
      <c r="P14" s="58"/>
      <c r="Q14" s="57">
        <v>400</v>
      </c>
      <c r="R14" s="58"/>
      <c r="S14" s="58"/>
      <c r="T14" s="58"/>
      <c r="U14" s="58"/>
      <c r="V14" s="58"/>
      <c r="W14" s="58"/>
      <c r="X14" s="41">
        <v>139.64000000000001</v>
      </c>
      <c r="Y14" s="44">
        <f t="shared" si="0"/>
        <v>111712.00000000001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39">
        <v>7</v>
      </c>
      <c r="B15" s="56" t="s">
        <v>71</v>
      </c>
      <c r="C15" s="56" t="s">
        <v>72</v>
      </c>
      <c r="D15" s="56" t="s">
        <v>73</v>
      </c>
      <c r="E15" s="56" t="s">
        <v>74</v>
      </c>
      <c r="F15" s="56" t="s">
        <v>59</v>
      </c>
      <c r="G15" s="56" t="s">
        <v>60</v>
      </c>
      <c r="H15" s="2" t="s">
        <v>52</v>
      </c>
      <c r="I15" s="2" t="s">
        <v>52</v>
      </c>
      <c r="J15" s="2" t="s">
        <v>53</v>
      </c>
      <c r="K15" s="57">
        <v>400</v>
      </c>
      <c r="L15" s="58"/>
      <c r="M15" s="58"/>
      <c r="N15" s="58"/>
      <c r="O15" s="57">
        <v>200</v>
      </c>
      <c r="P15" s="58"/>
      <c r="Q15" s="58"/>
      <c r="R15" s="58"/>
      <c r="S15" s="58"/>
      <c r="T15" s="57">
        <v>200</v>
      </c>
      <c r="U15" s="58"/>
      <c r="V15" s="58"/>
      <c r="W15" s="58"/>
      <c r="X15" s="40">
        <v>126.33</v>
      </c>
      <c r="Y15" s="44">
        <f t="shared" si="0"/>
        <v>50532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39">
        <v>8</v>
      </c>
      <c r="B16" s="56" t="s">
        <v>75</v>
      </c>
      <c r="C16" s="56" t="s">
        <v>76</v>
      </c>
      <c r="D16" s="56" t="s">
        <v>77</v>
      </c>
      <c r="E16" s="56" t="s">
        <v>78</v>
      </c>
      <c r="F16" s="56" t="s">
        <v>59</v>
      </c>
      <c r="G16" s="56" t="s">
        <v>60</v>
      </c>
      <c r="H16" s="2" t="s">
        <v>52</v>
      </c>
      <c r="I16" s="2" t="s">
        <v>52</v>
      </c>
      <c r="J16" s="2" t="s">
        <v>53</v>
      </c>
      <c r="K16" s="57">
        <v>500</v>
      </c>
      <c r="L16" s="58"/>
      <c r="M16" s="57"/>
      <c r="N16" s="58"/>
      <c r="O16" s="58">
        <v>250</v>
      </c>
      <c r="P16" s="57">
        <v>250</v>
      </c>
      <c r="Q16" s="58"/>
      <c r="R16" s="58"/>
      <c r="S16" s="58"/>
      <c r="T16" s="58"/>
      <c r="U16" s="58"/>
      <c r="V16" s="58"/>
      <c r="W16" s="58"/>
      <c r="X16" s="40">
        <v>138.22</v>
      </c>
      <c r="Y16" s="44">
        <f t="shared" si="0"/>
        <v>69110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39">
        <v>9</v>
      </c>
      <c r="B17" s="56" t="s">
        <v>79</v>
      </c>
      <c r="C17" s="56" t="s">
        <v>76</v>
      </c>
      <c r="D17" s="56" t="s">
        <v>80</v>
      </c>
      <c r="E17" s="56" t="s">
        <v>81</v>
      </c>
      <c r="F17" s="56" t="s">
        <v>59</v>
      </c>
      <c r="G17" s="56" t="s">
        <v>60</v>
      </c>
      <c r="H17" s="2" t="s">
        <v>52</v>
      </c>
      <c r="I17" s="2" t="s">
        <v>52</v>
      </c>
      <c r="J17" s="2" t="s">
        <v>53</v>
      </c>
      <c r="K17" s="57">
        <v>410</v>
      </c>
      <c r="L17" s="58"/>
      <c r="M17" s="57"/>
      <c r="N17" s="58"/>
      <c r="O17" s="58">
        <v>160</v>
      </c>
      <c r="P17" s="58"/>
      <c r="Q17" s="58"/>
      <c r="R17" s="58"/>
      <c r="S17" s="58"/>
      <c r="T17" s="58"/>
      <c r="U17" s="58"/>
      <c r="V17" s="57">
        <v>250</v>
      </c>
      <c r="W17" s="58"/>
      <c r="X17" s="40">
        <v>410.34000000000003</v>
      </c>
      <c r="Y17" s="44">
        <f t="shared" si="0"/>
        <v>168239.40000000002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45" customHeight="1" x14ac:dyDescent="0.2">
      <c r="A18" s="53" t="s">
        <v>45</v>
      </c>
      <c r="B18" s="53"/>
      <c r="C18" s="53"/>
      <c r="D18" s="53"/>
      <c r="E18" s="53"/>
      <c r="F18" s="53"/>
      <c r="G18" s="53"/>
      <c r="H18" s="53"/>
      <c r="I18" s="53"/>
      <c r="J18" s="53"/>
      <c r="K18" s="38">
        <f>SUM(K9:K17)</f>
        <v>8110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8"/>
      <c r="X18" s="37"/>
      <c r="Y18" s="43">
        <f>SUM(Y9:Y17)</f>
        <v>533440.69999999995</v>
      </c>
      <c r="Z18" s="3"/>
      <c r="AA18" s="3"/>
      <c r="AB18" s="3"/>
      <c r="AC18" s="3"/>
      <c r="AD18" s="3"/>
      <c r="AE18" s="18"/>
      <c r="AF18" s="18" t="e">
        <f>SUM(#REF!)</f>
        <v>#REF!</v>
      </c>
      <c r="AG18" s="32"/>
      <c r="AH18" s="18" t="e">
        <f>SUM(#REF!)</f>
        <v>#REF!</v>
      </c>
      <c r="AI18" s="10"/>
    </row>
    <row r="19" spans="1:35" ht="35.25" customHeight="1" x14ac:dyDescent="0.2"/>
    <row r="20" spans="1:35" ht="45" customHeight="1" x14ac:dyDescent="0.2">
      <c r="A20" s="48" t="s">
        <v>41</v>
      </c>
      <c r="B20" s="48"/>
      <c r="C20" s="48"/>
      <c r="D20" s="54" t="s">
        <v>43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34"/>
    </row>
    <row r="21" spans="1:35" ht="202.5" customHeight="1" x14ac:dyDescent="0.2">
      <c r="A21" s="48" t="s">
        <v>44</v>
      </c>
      <c r="B21" s="48"/>
      <c r="C21" s="48"/>
      <c r="D21" s="49" t="s">
        <v>54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1"/>
      <c r="AI21" s="35"/>
    </row>
    <row r="22" spans="1:35" x14ac:dyDescent="0.2">
      <c r="C22" s="1"/>
      <c r="D22" s="1"/>
      <c r="E22"/>
      <c r="F22"/>
      <c r="G22"/>
      <c r="H22"/>
      <c r="I22"/>
      <c r="J22"/>
    </row>
    <row r="23" spans="1:35" ht="15" x14ac:dyDescent="0.25">
      <c r="B23" s="19"/>
      <c r="C23" s="20"/>
      <c r="D23" s="20"/>
      <c r="E23" s="19"/>
      <c r="F23" s="19"/>
      <c r="G23" s="19"/>
      <c r="H23" s="19"/>
      <c r="I23"/>
      <c r="J23"/>
    </row>
    <row r="24" spans="1:35" ht="15" x14ac:dyDescent="0.25">
      <c r="B24" s="19"/>
      <c r="C24" s="21"/>
      <c r="D24" s="22"/>
      <c r="E24" s="23"/>
      <c r="F24" s="24"/>
      <c r="G24" s="24"/>
      <c r="H24" s="24"/>
      <c r="I24"/>
      <c r="J24"/>
    </row>
    <row r="25" spans="1:35" ht="15" x14ac:dyDescent="0.25">
      <c r="B25" s="19"/>
      <c r="C25" s="45"/>
      <c r="D25" s="45"/>
      <c r="E25" s="45"/>
      <c r="F25" s="25" t="s">
        <v>32</v>
      </c>
      <c r="G25" s="26"/>
      <c r="H25" s="20"/>
      <c r="I25"/>
      <c r="J25"/>
    </row>
    <row r="26" spans="1:35" ht="15" x14ac:dyDescent="0.25">
      <c r="B26" s="19"/>
      <c r="C26" s="27"/>
      <c r="D26" s="19"/>
      <c r="E26" s="20"/>
      <c r="F26" s="20"/>
      <c r="G26" s="25"/>
      <c r="H26" s="28"/>
      <c r="I26"/>
      <c r="J26"/>
    </row>
    <row r="27" spans="1:35" ht="15" x14ac:dyDescent="0.25">
      <c r="B27" s="19"/>
      <c r="C27" s="45"/>
      <c r="D27" s="45"/>
      <c r="E27" s="45"/>
      <c r="F27" s="25" t="s">
        <v>33</v>
      </c>
      <c r="G27" s="25"/>
      <c r="H27" s="28"/>
      <c r="I27"/>
      <c r="J27"/>
    </row>
    <row r="28" spans="1:35" ht="15" x14ac:dyDescent="0.25">
      <c r="B28" s="19"/>
      <c r="C28" s="21"/>
      <c r="D28" s="19"/>
      <c r="E28" s="20"/>
      <c r="F28" s="24"/>
      <c r="G28" s="24"/>
      <c r="H28" s="24"/>
      <c r="I28"/>
      <c r="J28"/>
    </row>
    <row r="29" spans="1:35" ht="15" x14ac:dyDescent="0.25">
      <c r="B29" s="19"/>
      <c r="C29" s="45"/>
      <c r="D29" s="45"/>
      <c r="E29" s="45"/>
      <c r="F29" s="29" t="s">
        <v>34</v>
      </c>
      <c r="G29" s="24"/>
      <c r="H29" s="24"/>
      <c r="I29"/>
      <c r="J29"/>
    </row>
    <row r="30" spans="1:35" ht="15" x14ac:dyDescent="0.25">
      <c r="B30" s="19"/>
      <c r="C30" s="21"/>
      <c r="D30" s="30"/>
      <c r="E30" s="23"/>
      <c r="F30" s="24"/>
      <c r="G30" s="24"/>
      <c r="H30" s="24"/>
      <c r="I30"/>
      <c r="J30"/>
    </row>
    <row r="31" spans="1:35" ht="15" x14ac:dyDescent="0.25">
      <c r="B31" s="19"/>
      <c r="C31" s="21"/>
      <c r="D31" s="30"/>
      <c r="E31" s="23"/>
      <c r="F31" s="24"/>
      <c r="G31" s="24"/>
      <c r="H31" s="24"/>
      <c r="I31"/>
      <c r="J31"/>
    </row>
    <row r="32" spans="1:35" ht="15" x14ac:dyDescent="0.25">
      <c r="B32" s="19" t="s">
        <v>35</v>
      </c>
      <c r="C32" s="21"/>
      <c r="D32" s="31"/>
      <c r="E32" s="24"/>
      <c r="F32" s="24"/>
      <c r="G32" s="24"/>
      <c r="H32" s="24"/>
      <c r="I32"/>
      <c r="J32"/>
    </row>
    <row r="33" spans="2:8" ht="15" x14ac:dyDescent="0.25">
      <c r="B33" s="19"/>
      <c r="C33" s="19"/>
      <c r="D33" s="19"/>
      <c r="E33" s="24" t="s">
        <v>49</v>
      </c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  <row r="35" spans="2:8" ht="15" x14ac:dyDescent="0.25">
      <c r="B35" s="19"/>
      <c r="C35" s="19"/>
      <c r="D35" s="19"/>
      <c r="E35" s="20"/>
      <c r="F35" s="20"/>
      <c r="G35" s="20"/>
      <c r="H35" s="20"/>
    </row>
    <row r="36" spans="2:8" ht="15" x14ac:dyDescent="0.25">
      <c r="B36" s="19"/>
      <c r="C36" s="19"/>
      <c r="D36" s="19"/>
      <c r="E36" s="20"/>
      <c r="F36" s="20"/>
      <c r="G36" s="20"/>
      <c r="H36" s="20"/>
    </row>
    <row r="37" spans="2:8" ht="15" x14ac:dyDescent="0.25">
      <c r="B37" s="19"/>
      <c r="C37" s="19"/>
      <c r="D37" s="19"/>
      <c r="E37" s="20"/>
      <c r="F37" s="20"/>
      <c r="G37" s="20"/>
      <c r="H37" s="20"/>
    </row>
    <row r="38" spans="2:8" ht="15" x14ac:dyDescent="0.25">
      <c r="B38" s="19"/>
      <c r="C38" s="19"/>
      <c r="D38" s="19"/>
      <c r="E38" s="20"/>
      <c r="F38" s="20"/>
      <c r="G38" s="20"/>
      <c r="H38" s="20"/>
    </row>
    <row r="39" spans="2:8" ht="15" x14ac:dyDescent="0.25">
      <c r="B39" s="19"/>
      <c r="C39" s="19"/>
      <c r="D39" s="19"/>
      <c r="E39" s="20"/>
      <c r="F39" s="20"/>
      <c r="G39" s="20"/>
      <c r="H39" s="20"/>
    </row>
  </sheetData>
  <mergeCells count="13">
    <mergeCell ref="C25:E25"/>
    <mergeCell ref="C27:E27"/>
    <mergeCell ref="C29:E29"/>
    <mergeCell ref="D3:K3"/>
    <mergeCell ref="D4:K4"/>
    <mergeCell ref="D5:K5"/>
    <mergeCell ref="A21:C21"/>
    <mergeCell ref="D21:AH21"/>
    <mergeCell ref="L7:W7"/>
    <mergeCell ref="A18:J18"/>
    <mergeCell ref="A20:C20"/>
    <mergeCell ref="D20:AH20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2021-03-16T07:38:15Z</dcterms:modified>
</cp:coreProperties>
</file>